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农用地" sheetId="1" r:id="rId1"/>
    <sheet name="淡水鱼塘" sheetId="2" r:id="rId2"/>
    <sheet name="海水鱼塘" sheetId="3" r:id="rId3"/>
  </sheets>
  <definedNames>
    <definedName name="_xlnm._FilterDatabase" localSheetId="0" hidden="1">农用地!$A$3:$J$39</definedName>
    <definedName name="_xlnm.Print_Titles" localSheetId="1">淡水鱼塘!$1:$3</definedName>
    <definedName name="_xlnm.Print_Titles" localSheetId="2">海水鱼塘!$1:$3</definedName>
    <definedName name="_xlnm.Print_Titles" localSheetId="0">农用地!$1:$3</definedName>
  </definedNames>
  <calcPr calcId="144525"/>
</workbook>
</file>

<file path=xl/sharedStrings.xml><?xml version="1.0" encoding="utf-8"?>
<sst xmlns="http://schemas.openxmlformats.org/spreadsheetml/2006/main" count="130">
  <si>
    <t>2019年新一轮发包涉及土地租金评估明细表（农田）</t>
  </si>
  <si>
    <t>委托方：江苏金东台农业发展有限公司</t>
  </si>
  <si>
    <t>评估基准日：2018年9月25日</t>
  </si>
  <si>
    <t>面积单位：亩，金额单位：元</t>
  </si>
  <si>
    <t>序号</t>
  </si>
  <si>
    <t>区域</t>
  </si>
  <si>
    <t>位置</t>
  </si>
  <si>
    <t>土地面积</t>
  </si>
  <si>
    <t>用地类别</t>
  </si>
  <si>
    <t>租期起止日期</t>
  </si>
  <si>
    <t>租期</t>
  </si>
  <si>
    <t xml:space="preserve">全年
评估单价
</t>
  </si>
  <si>
    <t>租期
评估单价</t>
  </si>
  <si>
    <t>评估总价</t>
  </si>
  <si>
    <t>备注</t>
  </si>
  <si>
    <t>一区东</t>
  </si>
  <si>
    <t>19-24</t>
  </si>
  <si>
    <t>旱地</t>
  </si>
  <si>
    <t>2019/1/1至2019/12/31</t>
  </si>
  <si>
    <t>1年</t>
  </si>
  <si>
    <t>25号林及外围青坎</t>
  </si>
  <si>
    <t>2018/11/1至2019/10/31</t>
  </si>
  <si>
    <t>二区西</t>
  </si>
  <si>
    <t>1号林加1号田</t>
  </si>
  <si>
    <t>2-4</t>
  </si>
  <si>
    <t>2019/6/1至2019/10/31</t>
  </si>
  <si>
    <t>5个月</t>
  </si>
  <si>
    <t>5-7</t>
  </si>
  <si>
    <t>8-10</t>
  </si>
  <si>
    <t>11-13</t>
  </si>
  <si>
    <t>14-16</t>
  </si>
  <si>
    <t>27-32</t>
  </si>
  <si>
    <t>二区东</t>
  </si>
  <si>
    <t xml:space="preserve">1号林 </t>
  </si>
  <si>
    <t>2号田</t>
  </si>
  <si>
    <t xml:space="preserve"> </t>
  </si>
  <si>
    <t>3号田</t>
  </si>
  <si>
    <t>4-20号田</t>
  </si>
  <si>
    <t>水田</t>
  </si>
  <si>
    <t>21-24</t>
  </si>
  <si>
    <t>机站周围</t>
  </si>
  <si>
    <t>三区西</t>
  </si>
  <si>
    <t>1号林</t>
  </si>
  <si>
    <t>等级公路西</t>
  </si>
  <si>
    <t>四区西</t>
  </si>
  <si>
    <t>四区东</t>
  </si>
  <si>
    <t>25、26号林</t>
  </si>
  <si>
    <t>五区西</t>
  </si>
  <si>
    <t>六区西</t>
  </si>
  <si>
    <t>六区东</t>
  </si>
  <si>
    <t>1-3</t>
  </si>
  <si>
    <t>4-6</t>
  </si>
  <si>
    <t>7-10</t>
  </si>
  <si>
    <t>11-18</t>
  </si>
  <si>
    <t>七区东</t>
  </si>
  <si>
    <t>路南1-6</t>
  </si>
  <si>
    <t>路南7-11</t>
  </si>
  <si>
    <t>路南12-15</t>
  </si>
  <si>
    <t>路南16-19</t>
  </si>
  <si>
    <t>七区西</t>
  </si>
  <si>
    <t>八区西</t>
  </si>
  <si>
    <t>等级公路西1-5</t>
  </si>
  <si>
    <t>九区东</t>
  </si>
  <si>
    <t>14-19号</t>
  </si>
  <si>
    <t>2-13号</t>
  </si>
  <si>
    <t>2019/1/1至2019/10/31</t>
  </si>
  <si>
    <t>10个月</t>
  </si>
  <si>
    <t>2-13号南半林地</t>
  </si>
  <si>
    <t>228国道两侧</t>
  </si>
  <si>
    <t>合计</t>
  </si>
  <si>
    <t>2019年新一轮发包涉及土地租金评估明细表（淡水鱼塘）</t>
  </si>
  <si>
    <t xml:space="preserve">
面积单位：亩，金额单位：元</t>
  </si>
  <si>
    <t>面积</t>
  </si>
  <si>
    <t>评估单价</t>
  </si>
  <si>
    <t>2号鱼塘</t>
  </si>
  <si>
    <t>淡水养殖</t>
  </si>
  <si>
    <t>2019/3/1至2020/2/29</t>
  </si>
  <si>
    <t>3号鱼塘</t>
  </si>
  <si>
    <t>一区西</t>
  </si>
  <si>
    <t>1号鱼塘</t>
  </si>
  <si>
    <t xml:space="preserve"> 一区西 </t>
  </si>
  <si>
    <t>3-7号塘</t>
  </si>
  <si>
    <t>8、9号鱼塘</t>
  </si>
  <si>
    <t>10号鱼塘</t>
  </si>
  <si>
    <t>11号至13号鱼塘</t>
  </si>
  <si>
    <t>14号鱼塘</t>
  </si>
  <si>
    <t>15号鱼塘</t>
  </si>
  <si>
    <t>五区东</t>
  </si>
  <si>
    <t>1号、5号、6号、7号、8号塘</t>
  </si>
  <si>
    <t>2号、9号鱼塘</t>
  </si>
  <si>
    <t>4号鱼塘</t>
  </si>
  <si>
    <t>1号、2号鱼塘</t>
  </si>
  <si>
    <t>3号、4号鱼塘</t>
  </si>
  <si>
    <t>2019年新一轮发包涉及土地租金评估明细表（海水鱼塘）</t>
  </si>
  <si>
    <t>一区北</t>
  </si>
  <si>
    <t>1号</t>
  </si>
  <si>
    <t>海水养殖</t>
  </si>
  <si>
    <t>2019/3/16至2020/3/15</t>
  </si>
  <si>
    <t>2-4号</t>
  </si>
  <si>
    <t>5号</t>
  </si>
  <si>
    <t xml:space="preserve"> 6-7号</t>
  </si>
  <si>
    <t>一区南</t>
  </si>
  <si>
    <t>1-2号</t>
  </si>
  <si>
    <t>3号</t>
  </si>
  <si>
    <t>4-5号</t>
  </si>
  <si>
    <t>6-7号</t>
  </si>
  <si>
    <t>二区北</t>
  </si>
  <si>
    <t>1-3号</t>
  </si>
  <si>
    <t>6-8号</t>
  </si>
  <si>
    <t>二区南</t>
  </si>
  <si>
    <t xml:space="preserve"> 3-4号</t>
  </si>
  <si>
    <t xml:space="preserve"> 5-6号</t>
  </si>
  <si>
    <t xml:space="preserve"> 7-8号</t>
  </si>
  <si>
    <t>三区北</t>
  </si>
  <si>
    <t>1-4号</t>
  </si>
  <si>
    <t>三区南</t>
  </si>
  <si>
    <t>四区北</t>
  </si>
  <si>
    <t>3-4号</t>
  </si>
  <si>
    <t>四区南</t>
  </si>
  <si>
    <t>5-6号</t>
  </si>
  <si>
    <t>7-8号</t>
  </si>
  <si>
    <t>五区北</t>
  </si>
  <si>
    <t>5-7号</t>
  </si>
  <si>
    <t>五区南</t>
  </si>
  <si>
    <t>2-3号</t>
  </si>
  <si>
    <t>4号</t>
  </si>
  <si>
    <t>六区北</t>
  </si>
  <si>
    <t>2号</t>
  </si>
  <si>
    <t>六区南</t>
  </si>
  <si>
    <t>合   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</si>
</sst>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???????0.00"/>
    <numFmt numFmtId="177" formatCode="?????0.00"/>
  </numFmts>
  <fonts count="32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6"/>
      <name val="黑体"/>
      <charset val="134"/>
    </font>
    <font>
      <b/>
      <sz val="11"/>
      <name val="仿宋"/>
      <charset val="134"/>
    </font>
    <font>
      <b/>
      <sz val="10"/>
      <name val="仿宋"/>
      <charset val="134"/>
    </font>
    <font>
      <sz val="9"/>
      <color theme="1"/>
      <name val="仿宋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3" borderId="6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14" fillId="5" borderId="3" applyNumberFormat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5" applyFont="1" applyBorder="1" applyAlignment="1">
      <alignment horizontal="center" vertical="center" wrapText="1"/>
    </xf>
    <xf numFmtId="0" fontId="3" fillId="0" borderId="1" xfId="55" applyFont="1" applyBorder="1" applyAlignment="1">
      <alignment horizontal="left" vertical="center" wrapText="1"/>
    </xf>
    <xf numFmtId="0" fontId="4" fillId="0" borderId="1" xfId="55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53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53" applyFont="1" applyFill="1" applyBorder="1" applyAlignment="1">
      <alignment horizontal="center" vertical="center"/>
    </xf>
    <xf numFmtId="49" fontId="6" fillId="0" borderId="2" xfId="53" applyNumberFormat="1" applyFont="1" applyFill="1" applyBorder="1" applyAlignment="1">
      <alignment horizontal="center" vertical="center"/>
    </xf>
    <xf numFmtId="177" fontId="6" fillId="0" borderId="2" xfId="53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3" fillId="0" borderId="1" xfId="55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2" xfId="53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/>
    </xf>
    <xf numFmtId="0" fontId="1" fillId="0" borderId="2" xfId="13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5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1" xfId="52"/>
    <cellStyle name="常规 2" xfId="53"/>
    <cellStyle name="常规 3" xfId="54"/>
    <cellStyle name="常规 4" xfId="55"/>
    <cellStyle name="常规 5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zoomScale="115" zoomScaleNormal="115" topLeftCell="A22" workbookViewId="0">
      <selection activeCell="M31" sqref="M31"/>
    </sheetView>
  </sheetViews>
  <sheetFormatPr defaultColWidth="8.5" defaultRowHeight="14.4"/>
  <cols>
    <col min="1" max="1" width="5.11111111111111" customWidth="1"/>
    <col min="2" max="2" width="10.1296296296296" customWidth="1"/>
    <col min="3" max="3" width="17.6296296296296" customWidth="1"/>
    <col min="4" max="4" width="11" customWidth="1"/>
    <col min="5" max="5" width="10.1296296296296" customWidth="1"/>
    <col min="6" max="6" width="21.25" style="18" customWidth="1"/>
    <col min="7" max="7" width="10.6296296296296" customWidth="1"/>
    <col min="8" max="8" width="10" customWidth="1"/>
    <col min="9" max="9" width="11" customWidth="1"/>
    <col min="10" max="10" width="13.25" customWidth="1"/>
    <col min="11" max="11" width="11.7777777777778"/>
  </cols>
  <sheetData>
    <row r="1" ht="31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19" t="s">
        <v>1</v>
      </c>
      <c r="B2" s="19"/>
      <c r="C2" s="19"/>
      <c r="D2" s="4" t="s">
        <v>2</v>
      </c>
      <c r="E2" s="4"/>
      <c r="F2" s="4"/>
      <c r="G2" s="20"/>
      <c r="H2" s="5" t="s">
        <v>3</v>
      </c>
      <c r="I2" s="5"/>
      <c r="J2" s="5"/>
      <c r="K2" s="5"/>
    </row>
    <row r="3" s="17" customFormat="1" ht="27.95" customHeight="1" spans="1:11">
      <c r="A3" s="21" t="s">
        <v>4</v>
      </c>
      <c r="B3" s="22" t="s">
        <v>5</v>
      </c>
      <c r="C3" s="22" t="s">
        <v>6</v>
      </c>
      <c r="D3" s="22" t="s">
        <v>7</v>
      </c>
      <c r="E3" s="8" t="s">
        <v>8</v>
      </c>
      <c r="F3" s="8" t="s">
        <v>9</v>
      </c>
      <c r="G3" s="23" t="s">
        <v>10</v>
      </c>
      <c r="H3" s="15" t="s">
        <v>11</v>
      </c>
      <c r="I3" s="15" t="s">
        <v>12</v>
      </c>
      <c r="J3" s="15" t="s">
        <v>13</v>
      </c>
      <c r="K3" s="26" t="s">
        <v>14</v>
      </c>
    </row>
    <row r="4" ht="18" customHeight="1" spans="1:11">
      <c r="A4" s="9">
        <v>1</v>
      </c>
      <c r="B4" s="9" t="s">
        <v>15</v>
      </c>
      <c r="C4" s="9" t="s">
        <v>16</v>
      </c>
      <c r="D4" s="11">
        <v>217.83</v>
      </c>
      <c r="E4" s="12" t="s">
        <v>17</v>
      </c>
      <c r="F4" s="13" t="s">
        <v>18</v>
      </c>
      <c r="G4" s="12" t="s">
        <v>19</v>
      </c>
      <c r="H4" s="12">
        <v>640</v>
      </c>
      <c r="I4" s="27">
        <v>640</v>
      </c>
      <c r="J4" s="16">
        <f t="shared" ref="J4:J38" si="0">ROUND(I4*D4,)</f>
        <v>139411</v>
      </c>
      <c r="K4" s="28"/>
    </row>
    <row r="5" ht="18" customHeight="1" spans="1:11">
      <c r="A5" s="9">
        <v>2</v>
      </c>
      <c r="B5" s="9" t="s">
        <v>15</v>
      </c>
      <c r="C5" s="9" t="s">
        <v>20</v>
      </c>
      <c r="D5" s="11">
        <v>43.2</v>
      </c>
      <c r="E5" s="12" t="s">
        <v>17</v>
      </c>
      <c r="F5" s="13" t="s">
        <v>21</v>
      </c>
      <c r="G5" s="12" t="s">
        <v>19</v>
      </c>
      <c r="H5" s="12">
        <v>450</v>
      </c>
      <c r="I5" s="27">
        <v>450</v>
      </c>
      <c r="J5" s="16">
        <f t="shared" si="0"/>
        <v>19440</v>
      </c>
      <c r="K5" s="28"/>
    </row>
    <row r="6" ht="18" customHeight="1" spans="1:11">
      <c r="A6" s="9">
        <v>3</v>
      </c>
      <c r="B6" s="9" t="s">
        <v>22</v>
      </c>
      <c r="C6" s="9" t="s">
        <v>23</v>
      </c>
      <c r="D6" s="11">
        <v>39.89</v>
      </c>
      <c r="E6" s="12" t="s">
        <v>17</v>
      </c>
      <c r="F6" s="13" t="s">
        <v>21</v>
      </c>
      <c r="G6" s="12" t="s">
        <v>19</v>
      </c>
      <c r="H6" s="12">
        <v>565</v>
      </c>
      <c r="I6" s="27">
        <v>565</v>
      </c>
      <c r="J6" s="16">
        <f t="shared" si="0"/>
        <v>22538</v>
      </c>
      <c r="K6" s="28"/>
    </row>
    <row r="7" ht="18" customHeight="1" spans="1:11">
      <c r="A7" s="9">
        <v>4</v>
      </c>
      <c r="B7" s="9" t="s">
        <v>22</v>
      </c>
      <c r="C7" s="10" t="s">
        <v>24</v>
      </c>
      <c r="D7" s="11">
        <v>216.93</v>
      </c>
      <c r="E7" s="12" t="s">
        <v>17</v>
      </c>
      <c r="F7" s="13" t="s">
        <v>25</v>
      </c>
      <c r="G7" s="12" t="s">
        <v>26</v>
      </c>
      <c r="H7" s="12">
        <v>640</v>
      </c>
      <c r="I7" s="27">
        <v>384</v>
      </c>
      <c r="J7" s="16">
        <f t="shared" si="0"/>
        <v>83301</v>
      </c>
      <c r="K7" s="28"/>
    </row>
    <row r="8" ht="18" customHeight="1" spans="1:11">
      <c r="A8" s="9">
        <v>5</v>
      </c>
      <c r="B8" s="9" t="s">
        <v>22</v>
      </c>
      <c r="C8" s="10" t="s">
        <v>27</v>
      </c>
      <c r="D8" s="11">
        <v>215.83</v>
      </c>
      <c r="E8" s="12" t="s">
        <v>17</v>
      </c>
      <c r="F8" s="13" t="s">
        <v>25</v>
      </c>
      <c r="G8" s="12" t="s">
        <v>26</v>
      </c>
      <c r="H8" s="12">
        <v>560</v>
      </c>
      <c r="I8" s="27">
        <v>336</v>
      </c>
      <c r="J8" s="16">
        <f t="shared" si="0"/>
        <v>72519</v>
      </c>
      <c r="K8" s="28"/>
    </row>
    <row r="9" ht="18" customHeight="1" spans="1:11">
      <c r="A9" s="9">
        <v>6</v>
      </c>
      <c r="B9" s="9" t="s">
        <v>22</v>
      </c>
      <c r="C9" s="10" t="s">
        <v>28</v>
      </c>
      <c r="D9" s="11">
        <v>203.31</v>
      </c>
      <c r="E9" s="12" t="s">
        <v>17</v>
      </c>
      <c r="F9" s="13" t="s">
        <v>25</v>
      </c>
      <c r="G9" s="12" t="s">
        <v>26</v>
      </c>
      <c r="H9" s="12">
        <v>620</v>
      </c>
      <c r="I9" s="27">
        <v>372</v>
      </c>
      <c r="J9" s="16">
        <f t="shared" si="0"/>
        <v>75631</v>
      </c>
      <c r="K9" s="28"/>
    </row>
    <row r="10" ht="18" customHeight="1" spans="1:11">
      <c r="A10" s="9">
        <v>7</v>
      </c>
      <c r="B10" s="9" t="s">
        <v>22</v>
      </c>
      <c r="C10" s="10" t="s">
        <v>29</v>
      </c>
      <c r="D10" s="11">
        <v>207.11</v>
      </c>
      <c r="E10" s="12" t="s">
        <v>17</v>
      </c>
      <c r="F10" s="13" t="s">
        <v>25</v>
      </c>
      <c r="G10" s="12" t="s">
        <v>26</v>
      </c>
      <c r="H10" s="12">
        <v>640</v>
      </c>
      <c r="I10" s="27">
        <v>384</v>
      </c>
      <c r="J10" s="16">
        <f t="shared" si="0"/>
        <v>79530</v>
      </c>
      <c r="K10" s="28"/>
    </row>
    <row r="11" ht="18" customHeight="1" spans="1:11">
      <c r="A11" s="9">
        <v>8</v>
      </c>
      <c r="B11" s="9" t="s">
        <v>22</v>
      </c>
      <c r="C11" s="10" t="s">
        <v>30</v>
      </c>
      <c r="D11" s="11">
        <v>209.92</v>
      </c>
      <c r="E11" s="12" t="s">
        <v>17</v>
      </c>
      <c r="F11" s="13" t="s">
        <v>25</v>
      </c>
      <c r="G11" s="12" t="s">
        <v>26</v>
      </c>
      <c r="H11" s="12">
        <v>620</v>
      </c>
      <c r="I11" s="27">
        <v>372</v>
      </c>
      <c r="J11" s="16">
        <f t="shared" si="0"/>
        <v>78090</v>
      </c>
      <c r="K11" s="28"/>
    </row>
    <row r="12" ht="18" customHeight="1" spans="1:11">
      <c r="A12" s="9">
        <v>9</v>
      </c>
      <c r="B12" s="9" t="s">
        <v>22</v>
      </c>
      <c r="C12" s="10" t="s">
        <v>31</v>
      </c>
      <c r="D12" s="11">
        <v>376.4</v>
      </c>
      <c r="E12" s="12" t="s">
        <v>17</v>
      </c>
      <c r="F12" s="13" t="s">
        <v>25</v>
      </c>
      <c r="G12" s="12" t="s">
        <v>26</v>
      </c>
      <c r="H12" s="12">
        <v>725</v>
      </c>
      <c r="I12" s="27">
        <v>435</v>
      </c>
      <c r="J12" s="16">
        <f t="shared" si="0"/>
        <v>163734</v>
      </c>
      <c r="K12" s="28"/>
    </row>
    <row r="13" ht="18" customHeight="1" spans="1:11">
      <c r="A13" s="9">
        <v>10</v>
      </c>
      <c r="B13" s="9" t="s">
        <v>32</v>
      </c>
      <c r="C13" s="10" t="s">
        <v>33</v>
      </c>
      <c r="D13" s="11">
        <v>25.58</v>
      </c>
      <c r="E13" s="12" t="s">
        <v>17</v>
      </c>
      <c r="F13" s="13" t="s">
        <v>21</v>
      </c>
      <c r="G13" s="12" t="s">
        <v>19</v>
      </c>
      <c r="H13" s="12">
        <v>445</v>
      </c>
      <c r="I13" s="27">
        <v>445</v>
      </c>
      <c r="J13" s="16">
        <f t="shared" si="0"/>
        <v>11383</v>
      </c>
      <c r="K13" s="28"/>
    </row>
    <row r="14" ht="18" customHeight="1" spans="1:12">
      <c r="A14" s="9">
        <v>11</v>
      </c>
      <c r="B14" s="9" t="s">
        <v>32</v>
      </c>
      <c r="C14" s="10" t="s">
        <v>34</v>
      </c>
      <c r="D14" s="11">
        <v>46.99</v>
      </c>
      <c r="E14" s="12" t="s">
        <v>17</v>
      </c>
      <c r="F14" s="13" t="s">
        <v>21</v>
      </c>
      <c r="G14" s="12" t="s">
        <v>19</v>
      </c>
      <c r="H14" s="12">
        <v>760</v>
      </c>
      <c r="I14" s="27">
        <v>760</v>
      </c>
      <c r="J14" s="16">
        <f t="shared" si="0"/>
        <v>35712</v>
      </c>
      <c r="K14" s="28"/>
      <c r="L14" t="s">
        <v>35</v>
      </c>
    </row>
    <row r="15" ht="18" customHeight="1" spans="1:12">
      <c r="A15" s="9">
        <v>12</v>
      </c>
      <c r="B15" s="9" t="s">
        <v>32</v>
      </c>
      <c r="C15" s="10" t="s">
        <v>36</v>
      </c>
      <c r="D15" s="11">
        <v>51.7</v>
      </c>
      <c r="E15" s="12" t="s">
        <v>17</v>
      </c>
      <c r="F15" s="13" t="s">
        <v>21</v>
      </c>
      <c r="G15" s="12" t="s">
        <v>19</v>
      </c>
      <c r="H15" s="12">
        <v>760</v>
      </c>
      <c r="I15" s="27">
        <v>760</v>
      </c>
      <c r="J15" s="16">
        <f t="shared" si="0"/>
        <v>39292</v>
      </c>
      <c r="K15" s="28"/>
      <c r="L15" t="s">
        <v>35</v>
      </c>
    </row>
    <row r="16" ht="18" customHeight="1" spans="1:11">
      <c r="A16" s="9">
        <v>13</v>
      </c>
      <c r="B16" s="9" t="s">
        <v>32</v>
      </c>
      <c r="C16" s="10" t="s">
        <v>37</v>
      </c>
      <c r="D16" s="11">
        <v>1108.98</v>
      </c>
      <c r="E16" s="12" t="s">
        <v>38</v>
      </c>
      <c r="F16" s="13" t="s">
        <v>21</v>
      </c>
      <c r="G16" s="12" t="s">
        <v>19</v>
      </c>
      <c r="H16" s="12">
        <v>570</v>
      </c>
      <c r="I16" s="27">
        <v>570</v>
      </c>
      <c r="J16" s="16">
        <f t="shared" si="0"/>
        <v>632119</v>
      </c>
      <c r="K16" s="28"/>
    </row>
    <row r="17" ht="18" customHeight="1" spans="1:12">
      <c r="A17" s="9">
        <v>14</v>
      </c>
      <c r="B17" s="9" t="s">
        <v>32</v>
      </c>
      <c r="C17" s="9" t="s">
        <v>39</v>
      </c>
      <c r="D17" s="11">
        <v>202.58</v>
      </c>
      <c r="E17" s="12" t="s">
        <v>38</v>
      </c>
      <c r="F17" s="13" t="s">
        <v>25</v>
      </c>
      <c r="G17" s="12" t="s">
        <v>26</v>
      </c>
      <c r="H17" s="12">
        <v>540</v>
      </c>
      <c r="I17" s="27">
        <v>324</v>
      </c>
      <c r="J17" s="16">
        <f t="shared" si="0"/>
        <v>65636</v>
      </c>
      <c r="K17" s="28"/>
      <c r="L17" t="s">
        <v>35</v>
      </c>
    </row>
    <row r="18" ht="18" customHeight="1" spans="1:11">
      <c r="A18" s="9">
        <v>15</v>
      </c>
      <c r="B18" s="9" t="s">
        <v>32</v>
      </c>
      <c r="C18" s="10" t="s">
        <v>40</v>
      </c>
      <c r="D18" s="11">
        <v>10</v>
      </c>
      <c r="E18" s="12" t="s">
        <v>17</v>
      </c>
      <c r="F18" s="13" t="s">
        <v>21</v>
      </c>
      <c r="G18" s="12" t="s">
        <v>19</v>
      </c>
      <c r="H18" s="12">
        <v>325</v>
      </c>
      <c r="I18" s="27">
        <v>325</v>
      </c>
      <c r="J18" s="16">
        <f t="shared" si="0"/>
        <v>3250</v>
      </c>
      <c r="K18" s="28"/>
    </row>
    <row r="19" ht="18" customHeight="1" spans="1:11">
      <c r="A19" s="9">
        <v>16</v>
      </c>
      <c r="B19" s="9" t="s">
        <v>41</v>
      </c>
      <c r="C19" s="10" t="s">
        <v>42</v>
      </c>
      <c r="D19" s="11">
        <v>21</v>
      </c>
      <c r="E19" s="12" t="s">
        <v>17</v>
      </c>
      <c r="F19" s="13" t="s">
        <v>21</v>
      </c>
      <c r="G19" s="12" t="s">
        <v>19</v>
      </c>
      <c r="H19" s="12">
        <v>335</v>
      </c>
      <c r="I19" s="27">
        <v>335</v>
      </c>
      <c r="J19" s="16">
        <f t="shared" si="0"/>
        <v>7035</v>
      </c>
      <c r="K19" s="28"/>
    </row>
    <row r="20" ht="18" customHeight="1" spans="1:11">
      <c r="A20" s="9">
        <v>17</v>
      </c>
      <c r="B20" s="9" t="s">
        <v>41</v>
      </c>
      <c r="C20" s="10" t="s">
        <v>43</v>
      </c>
      <c r="D20" s="11">
        <v>140.94</v>
      </c>
      <c r="E20" s="12" t="s">
        <v>17</v>
      </c>
      <c r="F20" s="13" t="s">
        <v>21</v>
      </c>
      <c r="G20" s="12" t="s">
        <v>19</v>
      </c>
      <c r="H20" s="12">
        <v>720</v>
      </c>
      <c r="I20" s="27">
        <v>720</v>
      </c>
      <c r="J20" s="16">
        <f t="shared" si="0"/>
        <v>101477</v>
      </c>
      <c r="K20" s="28"/>
    </row>
    <row r="21" ht="18" customHeight="1" spans="1:11">
      <c r="A21" s="9">
        <v>18</v>
      </c>
      <c r="B21" s="9" t="s">
        <v>44</v>
      </c>
      <c r="C21" s="10" t="s">
        <v>43</v>
      </c>
      <c r="D21" s="11">
        <v>156.34</v>
      </c>
      <c r="E21" s="12" t="s">
        <v>17</v>
      </c>
      <c r="F21" s="13" t="s">
        <v>21</v>
      </c>
      <c r="G21" s="12" t="s">
        <v>19</v>
      </c>
      <c r="H21" s="12">
        <v>740</v>
      </c>
      <c r="I21" s="27">
        <v>740</v>
      </c>
      <c r="J21" s="16">
        <f t="shared" si="0"/>
        <v>115692</v>
      </c>
      <c r="K21" s="28"/>
    </row>
    <row r="22" ht="18" customHeight="1" spans="1:11">
      <c r="A22" s="9">
        <v>19</v>
      </c>
      <c r="B22" s="9" t="s">
        <v>45</v>
      </c>
      <c r="C22" s="10" t="s">
        <v>46</v>
      </c>
      <c r="D22" s="11">
        <v>176.07</v>
      </c>
      <c r="E22" s="12" t="s">
        <v>17</v>
      </c>
      <c r="F22" s="13" t="s">
        <v>21</v>
      </c>
      <c r="G22" s="12" t="s">
        <v>19</v>
      </c>
      <c r="H22" s="12">
        <v>410</v>
      </c>
      <c r="I22" s="27">
        <v>410</v>
      </c>
      <c r="J22" s="16">
        <f t="shared" si="0"/>
        <v>72189</v>
      </c>
      <c r="K22" s="28"/>
    </row>
    <row r="23" ht="18" customHeight="1" spans="1:12">
      <c r="A23" s="9">
        <v>20</v>
      </c>
      <c r="B23" s="9" t="s">
        <v>47</v>
      </c>
      <c r="C23" s="10" t="s">
        <v>43</v>
      </c>
      <c r="D23" s="11">
        <v>140.36</v>
      </c>
      <c r="E23" s="12" t="s">
        <v>17</v>
      </c>
      <c r="F23" s="13" t="s">
        <v>21</v>
      </c>
      <c r="G23" s="12" t="s">
        <v>19</v>
      </c>
      <c r="H23" s="12">
        <v>790</v>
      </c>
      <c r="I23" s="27">
        <v>790</v>
      </c>
      <c r="J23" s="16">
        <f t="shared" si="0"/>
        <v>110884</v>
      </c>
      <c r="K23" s="28"/>
      <c r="L23" t="s">
        <v>35</v>
      </c>
    </row>
    <row r="24" ht="18" customHeight="1" spans="1:11">
      <c r="A24" s="9">
        <v>21</v>
      </c>
      <c r="B24" s="9" t="s">
        <v>48</v>
      </c>
      <c r="C24" s="10" t="s">
        <v>43</v>
      </c>
      <c r="D24" s="11">
        <v>237.57</v>
      </c>
      <c r="E24" s="12" t="s">
        <v>17</v>
      </c>
      <c r="F24" s="13" t="s">
        <v>21</v>
      </c>
      <c r="G24" s="12" t="s">
        <v>19</v>
      </c>
      <c r="H24" s="12">
        <v>695</v>
      </c>
      <c r="I24" s="27">
        <v>695</v>
      </c>
      <c r="J24" s="16">
        <f t="shared" si="0"/>
        <v>165111</v>
      </c>
      <c r="K24" s="28"/>
    </row>
    <row r="25" ht="18" customHeight="1" spans="1:12">
      <c r="A25" s="9">
        <v>22</v>
      </c>
      <c r="B25" s="9" t="s">
        <v>49</v>
      </c>
      <c r="C25" s="10" t="s">
        <v>50</v>
      </c>
      <c r="D25" s="11">
        <v>199.44</v>
      </c>
      <c r="E25" s="12" t="s">
        <v>17</v>
      </c>
      <c r="F25" s="13" t="s">
        <v>21</v>
      </c>
      <c r="G25" s="12" t="s">
        <v>19</v>
      </c>
      <c r="H25" s="12">
        <v>350</v>
      </c>
      <c r="I25" s="27">
        <v>350</v>
      </c>
      <c r="J25" s="16">
        <f t="shared" si="0"/>
        <v>69804</v>
      </c>
      <c r="K25" s="28"/>
      <c r="L25" t="s">
        <v>35</v>
      </c>
    </row>
    <row r="26" ht="18" customHeight="1" spans="1:11">
      <c r="A26" s="9">
        <v>23</v>
      </c>
      <c r="B26" s="9" t="s">
        <v>49</v>
      </c>
      <c r="C26" s="10" t="s">
        <v>51</v>
      </c>
      <c r="D26" s="11">
        <v>192.43</v>
      </c>
      <c r="E26" s="12" t="s">
        <v>17</v>
      </c>
      <c r="F26" s="13" t="s">
        <v>21</v>
      </c>
      <c r="G26" s="12" t="s">
        <v>19</v>
      </c>
      <c r="H26" s="12">
        <v>550</v>
      </c>
      <c r="I26" s="27">
        <v>550</v>
      </c>
      <c r="J26" s="16">
        <f t="shared" si="0"/>
        <v>105837</v>
      </c>
      <c r="K26" s="28"/>
    </row>
    <row r="27" ht="18" customHeight="1" spans="1:11">
      <c r="A27" s="9">
        <v>24</v>
      </c>
      <c r="B27" s="9" t="s">
        <v>49</v>
      </c>
      <c r="C27" s="10" t="s">
        <v>52</v>
      </c>
      <c r="D27" s="11">
        <v>213.55</v>
      </c>
      <c r="E27" s="12" t="s">
        <v>17</v>
      </c>
      <c r="F27" s="13" t="s">
        <v>21</v>
      </c>
      <c r="G27" s="12" t="s">
        <v>19</v>
      </c>
      <c r="H27" s="12">
        <v>600</v>
      </c>
      <c r="I27" s="27">
        <v>600</v>
      </c>
      <c r="J27" s="16">
        <f t="shared" si="0"/>
        <v>128130</v>
      </c>
      <c r="K27" s="28"/>
    </row>
    <row r="28" ht="18" customHeight="1" spans="1:12">
      <c r="A28" s="9">
        <v>25</v>
      </c>
      <c r="B28" s="9" t="s">
        <v>49</v>
      </c>
      <c r="C28" s="10" t="s">
        <v>53</v>
      </c>
      <c r="D28" s="11">
        <v>178.97</v>
      </c>
      <c r="E28" s="12" t="s">
        <v>17</v>
      </c>
      <c r="F28" s="13" t="s">
        <v>21</v>
      </c>
      <c r="G28" s="12" t="s">
        <v>19</v>
      </c>
      <c r="H28" s="12">
        <v>405</v>
      </c>
      <c r="I28" s="27">
        <v>405</v>
      </c>
      <c r="J28" s="16">
        <f t="shared" si="0"/>
        <v>72483</v>
      </c>
      <c r="K28" s="28"/>
      <c r="L28" t="s">
        <v>35</v>
      </c>
    </row>
    <row r="29" ht="18" customHeight="1" spans="1:11">
      <c r="A29" s="9">
        <v>26</v>
      </c>
      <c r="B29" s="9" t="s">
        <v>54</v>
      </c>
      <c r="C29" s="10" t="s">
        <v>55</v>
      </c>
      <c r="D29" s="11">
        <v>208.88</v>
      </c>
      <c r="E29" s="12" t="s">
        <v>17</v>
      </c>
      <c r="F29" s="13" t="s">
        <v>21</v>
      </c>
      <c r="G29" s="12" t="s">
        <v>19</v>
      </c>
      <c r="H29" s="12">
        <v>355</v>
      </c>
      <c r="I29" s="27">
        <v>355</v>
      </c>
      <c r="J29" s="16">
        <f t="shared" si="0"/>
        <v>74152</v>
      </c>
      <c r="K29" s="28"/>
    </row>
    <row r="30" ht="18" customHeight="1" spans="1:11">
      <c r="A30" s="9">
        <v>27</v>
      </c>
      <c r="B30" s="9" t="s">
        <v>54</v>
      </c>
      <c r="C30" s="10" t="s">
        <v>56</v>
      </c>
      <c r="D30" s="11">
        <v>201.4</v>
      </c>
      <c r="E30" s="12" t="s">
        <v>17</v>
      </c>
      <c r="F30" s="13" t="s">
        <v>21</v>
      </c>
      <c r="G30" s="12" t="s">
        <v>19</v>
      </c>
      <c r="H30" s="12">
        <v>325</v>
      </c>
      <c r="I30" s="27">
        <v>325</v>
      </c>
      <c r="J30" s="16">
        <f t="shared" si="0"/>
        <v>65455</v>
      </c>
      <c r="K30" s="28"/>
    </row>
    <row r="31" ht="18" customHeight="1" spans="1:12">
      <c r="A31" s="9">
        <v>28</v>
      </c>
      <c r="B31" s="9" t="s">
        <v>54</v>
      </c>
      <c r="C31" s="10" t="s">
        <v>57</v>
      </c>
      <c r="D31" s="11">
        <v>173.27</v>
      </c>
      <c r="E31" s="12" t="s">
        <v>17</v>
      </c>
      <c r="F31" s="13" t="s">
        <v>21</v>
      </c>
      <c r="G31" s="12" t="s">
        <v>19</v>
      </c>
      <c r="H31" s="12">
        <v>347</v>
      </c>
      <c r="I31" s="27">
        <v>347</v>
      </c>
      <c r="J31" s="16">
        <f t="shared" si="0"/>
        <v>60125</v>
      </c>
      <c r="K31" s="28"/>
      <c r="L31" t="s">
        <v>35</v>
      </c>
    </row>
    <row r="32" ht="18" customHeight="1" spans="1:11">
      <c r="A32" s="9">
        <v>29</v>
      </c>
      <c r="B32" s="9" t="s">
        <v>54</v>
      </c>
      <c r="C32" s="10" t="s">
        <v>58</v>
      </c>
      <c r="D32" s="11">
        <v>233.97</v>
      </c>
      <c r="E32" s="12" t="s">
        <v>17</v>
      </c>
      <c r="F32" s="13" t="s">
        <v>21</v>
      </c>
      <c r="G32" s="12" t="s">
        <v>19</v>
      </c>
      <c r="H32" s="12">
        <v>515</v>
      </c>
      <c r="I32" s="27">
        <v>515</v>
      </c>
      <c r="J32" s="16">
        <f t="shared" si="0"/>
        <v>120495</v>
      </c>
      <c r="K32" s="28"/>
    </row>
    <row r="33" ht="18" customHeight="1" spans="1:11">
      <c r="A33" s="9">
        <v>30</v>
      </c>
      <c r="B33" s="9" t="s">
        <v>59</v>
      </c>
      <c r="C33" s="10" t="s">
        <v>43</v>
      </c>
      <c r="D33" s="11">
        <v>194.37</v>
      </c>
      <c r="E33" s="12" t="s">
        <v>17</v>
      </c>
      <c r="F33" s="13" t="s">
        <v>21</v>
      </c>
      <c r="G33" s="12" t="s">
        <v>19</v>
      </c>
      <c r="H33" s="12">
        <v>700</v>
      </c>
      <c r="I33" s="27">
        <v>700</v>
      </c>
      <c r="J33" s="16">
        <f t="shared" si="0"/>
        <v>136059</v>
      </c>
      <c r="K33" s="28"/>
    </row>
    <row r="34" ht="18" customHeight="1" spans="1:11">
      <c r="A34" s="9">
        <v>31</v>
      </c>
      <c r="B34" s="9" t="s">
        <v>60</v>
      </c>
      <c r="C34" s="10" t="s">
        <v>61</v>
      </c>
      <c r="D34" s="11">
        <v>328</v>
      </c>
      <c r="E34" s="12" t="s">
        <v>17</v>
      </c>
      <c r="F34" s="13" t="s">
        <v>21</v>
      </c>
      <c r="G34" s="12" t="s">
        <v>19</v>
      </c>
      <c r="H34" s="12">
        <v>740</v>
      </c>
      <c r="I34" s="27">
        <v>740</v>
      </c>
      <c r="J34" s="16">
        <f t="shared" si="0"/>
        <v>242720</v>
      </c>
      <c r="K34" s="28"/>
    </row>
    <row r="35" ht="18" customHeight="1" spans="1:11">
      <c r="A35" s="9">
        <v>32</v>
      </c>
      <c r="B35" s="9" t="s">
        <v>62</v>
      </c>
      <c r="C35" s="9" t="s">
        <v>63</v>
      </c>
      <c r="D35" s="11">
        <v>398.14</v>
      </c>
      <c r="E35" s="12" t="s">
        <v>17</v>
      </c>
      <c r="F35" s="13" t="s">
        <v>21</v>
      </c>
      <c r="G35" s="12" t="s">
        <v>19</v>
      </c>
      <c r="H35" s="12">
        <v>630</v>
      </c>
      <c r="I35" s="27">
        <v>630</v>
      </c>
      <c r="J35" s="16">
        <f t="shared" si="0"/>
        <v>250828</v>
      </c>
      <c r="K35" s="28"/>
    </row>
    <row r="36" ht="18" customHeight="1" spans="1:11">
      <c r="A36" s="9">
        <v>33</v>
      </c>
      <c r="B36" s="24" t="s">
        <v>62</v>
      </c>
      <c r="C36" s="25" t="s">
        <v>64</v>
      </c>
      <c r="D36" s="11">
        <v>854.58</v>
      </c>
      <c r="E36" s="12" t="s">
        <v>17</v>
      </c>
      <c r="F36" s="13" t="s">
        <v>65</v>
      </c>
      <c r="G36" s="12" t="s">
        <v>66</v>
      </c>
      <c r="H36" s="12">
        <v>280</v>
      </c>
      <c r="I36" s="27">
        <v>233</v>
      </c>
      <c r="J36" s="16">
        <f t="shared" si="0"/>
        <v>199117</v>
      </c>
      <c r="K36" s="28"/>
    </row>
    <row r="37" ht="18" customHeight="1" spans="1:11">
      <c r="A37" s="9">
        <v>34</v>
      </c>
      <c r="B37" s="24" t="s">
        <v>62</v>
      </c>
      <c r="C37" s="25" t="s">
        <v>67</v>
      </c>
      <c r="D37" s="11">
        <v>133.51</v>
      </c>
      <c r="E37" s="12" t="s">
        <v>17</v>
      </c>
      <c r="F37" s="13" t="s">
        <v>65</v>
      </c>
      <c r="G37" s="12" t="s">
        <v>66</v>
      </c>
      <c r="H37" s="12">
        <v>260</v>
      </c>
      <c r="I37" s="27">
        <v>217</v>
      </c>
      <c r="J37" s="16">
        <f t="shared" si="0"/>
        <v>28972</v>
      </c>
      <c r="K37" s="28"/>
    </row>
    <row r="38" ht="18" customHeight="1" spans="1:12">
      <c r="A38" s="9">
        <v>35</v>
      </c>
      <c r="B38" s="24" t="s">
        <v>41</v>
      </c>
      <c r="C38" s="25" t="s">
        <v>68</v>
      </c>
      <c r="D38" s="11">
        <v>70</v>
      </c>
      <c r="E38" s="12" t="s">
        <v>17</v>
      </c>
      <c r="F38" s="13" t="s">
        <v>21</v>
      </c>
      <c r="G38" s="12" t="s">
        <v>19</v>
      </c>
      <c r="H38" s="12">
        <v>91</v>
      </c>
      <c r="I38" s="27">
        <v>91</v>
      </c>
      <c r="J38" s="16">
        <f t="shared" si="0"/>
        <v>6370</v>
      </c>
      <c r="K38" s="28"/>
      <c r="L38" t="s">
        <v>35</v>
      </c>
    </row>
    <row r="39" ht="18" customHeight="1" spans="1:11">
      <c r="A39" s="9"/>
      <c r="B39" s="24" t="s">
        <v>69</v>
      </c>
      <c r="C39" s="25"/>
      <c r="D39" s="11">
        <f>SUM(D4:D38)</f>
        <v>7629.04</v>
      </c>
      <c r="E39" s="12"/>
      <c r="F39" s="12"/>
      <c r="G39" s="12"/>
      <c r="H39" s="12"/>
      <c r="I39" s="12"/>
      <c r="J39" s="16">
        <f>SUM(J4:J38)</f>
        <v>3654521</v>
      </c>
      <c r="K39" s="28"/>
    </row>
  </sheetData>
  <mergeCells count="4">
    <mergeCell ref="A1:K1"/>
    <mergeCell ref="A2:C2"/>
    <mergeCell ref="D2:F2"/>
    <mergeCell ref="H2:K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A1" sqref="A1:I1"/>
    </sheetView>
  </sheetViews>
  <sheetFormatPr defaultColWidth="13.5" defaultRowHeight="14.4"/>
  <cols>
    <col min="1" max="1" width="6.62962962962963" customWidth="1"/>
    <col min="2" max="2" width="11" customWidth="1"/>
    <col min="3" max="3" width="28.1296296296296" customWidth="1"/>
    <col min="4" max="4" width="13.3796296296296" customWidth="1"/>
    <col min="5" max="5" width="12.3796296296296" customWidth="1"/>
    <col min="6" max="6" width="22.1296296296296" customWidth="1"/>
    <col min="7" max="7" width="9.12962962962963" customWidth="1"/>
    <col min="8" max="8" width="11.8796296296296" customWidth="1"/>
    <col min="9" max="9" width="16.3796296296296" customWidth="1"/>
  </cols>
  <sheetData>
    <row r="1" ht="24" customHeight="1" spans="1:9">
      <c r="A1" s="2" t="s">
        <v>70</v>
      </c>
      <c r="B1" s="2"/>
      <c r="C1" s="2"/>
      <c r="D1" s="2"/>
      <c r="E1" s="2"/>
      <c r="F1" s="2"/>
      <c r="G1" s="2"/>
      <c r="H1" s="2"/>
      <c r="I1" s="2"/>
    </row>
    <row r="2" ht="32.25" customHeight="1" spans="1:9">
      <c r="A2" s="3" t="s">
        <v>1</v>
      </c>
      <c r="B2" s="3"/>
      <c r="C2" s="3"/>
      <c r="D2" s="4" t="s">
        <v>2</v>
      </c>
      <c r="E2" s="4"/>
      <c r="F2" s="4"/>
      <c r="G2" s="5" t="s">
        <v>71</v>
      </c>
      <c r="H2" s="6"/>
      <c r="I2" s="6"/>
    </row>
    <row r="3" s="1" customFormat="1" ht="22.5" customHeight="1" spans="1:9">
      <c r="A3" s="7" t="s">
        <v>4</v>
      </c>
      <c r="B3" s="7" t="s">
        <v>5</v>
      </c>
      <c r="C3" s="7" t="s">
        <v>6</v>
      </c>
      <c r="D3" s="7" t="s">
        <v>72</v>
      </c>
      <c r="E3" s="8" t="s">
        <v>8</v>
      </c>
      <c r="F3" s="8" t="s">
        <v>9</v>
      </c>
      <c r="G3" s="8" t="s">
        <v>10</v>
      </c>
      <c r="H3" s="8" t="s">
        <v>73</v>
      </c>
      <c r="I3" s="15" t="s">
        <v>13</v>
      </c>
    </row>
    <row r="4" ht="22.5" customHeight="1" spans="1:9">
      <c r="A4" s="9">
        <v>36</v>
      </c>
      <c r="B4" s="9" t="s">
        <v>15</v>
      </c>
      <c r="C4" s="10" t="s">
        <v>74</v>
      </c>
      <c r="D4" s="11">
        <v>213.76</v>
      </c>
      <c r="E4" s="12" t="s">
        <v>75</v>
      </c>
      <c r="F4" s="13" t="s">
        <v>76</v>
      </c>
      <c r="G4" s="12" t="s">
        <v>19</v>
      </c>
      <c r="H4" s="12">
        <v>845</v>
      </c>
      <c r="I4" s="16">
        <f t="shared" ref="I4:I20" si="0">ROUND(H4*D4,)</f>
        <v>180627</v>
      </c>
    </row>
    <row r="5" ht="22.5" customHeight="1" spans="1:9">
      <c r="A5" s="9">
        <v>37</v>
      </c>
      <c r="B5" s="9" t="s">
        <v>15</v>
      </c>
      <c r="C5" s="10" t="s">
        <v>77</v>
      </c>
      <c r="D5" s="11">
        <v>270</v>
      </c>
      <c r="E5" s="12" t="s">
        <v>75</v>
      </c>
      <c r="F5" s="13" t="s">
        <v>76</v>
      </c>
      <c r="G5" s="12" t="s">
        <v>19</v>
      </c>
      <c r="H5" s="12">
        <v>820</v>
      </c>
      <c r="I5" s="16">
        <f t="shared" si="0"/>
        <v>221400</v>
      </c>
    </row>
    <row r="6" ht="22.5" customHeight="1" spans="1:9">
      <c r="A6" s="9">
        <v>38</v>
      </c>
      <c r="B6" s="9" t="s">
        <v>78</v>
      </c>
      <c r="C6" s="10" t="s">
        <v>79</v>
      </c>
      <c r="D6" s="11">
        <v>25.96</v>
      </c>
      <c r="E6" s="12" t="s">
        <v>75</v>
      </c>
      <c r="F6" s="13" t="s">
        <v>76</v>
      </c>
      <c r="G6" s="12" t="s">
        <v>19</v>
      </c>
      <c r="H6" s="12">
        <v>655</v>
      </c>
      <c r="I6" s="16">
        <f t="shared" si="0"/>
        <v>17004</v>
      </c>
    </row>
    <row r="7" ht="22.5" customHeight="1" spans="1:9">
      <c r="A7" s="9">
        <v>39</v>
      </c>
      <c r="B7" s="9" t="s">
        <v>78</v>
      </c>
      <c r="C7" s="10" t="s">
        <v>74</v>
      </c>
      <c r="D7" s="11">
        <v>143</v>
      </c>
      <c r="E7" s="12" t="s">
        <v>75</v>
      </c>
      <c r="F7" s="13" t="s">
        <v>76</v>
      </c>
      <c r="G7" s="12" t="s">
        <v>19</v>
      </c>
      <c r="H7" s="12">
        <v>885</v>
      </c>
      <c r="I7" s="16">
        <f t="shared" si="0"/>
        <v>126555</v>
      </c>
    </row>
    <row r="8" ht="22.5" customHeight="1" spans="1:9">
      <c r="A8" s="9">
        <v>40</v>
      </c>
      <c r="B8" s="9" t="s">
        <v>80</v>
      </c>
      <c r="C8" s="10" t="s">
        <v>81</v>
      </c>
      <c r="D8" s="11">
        <v>249.18</v>
      </c>
      <c r="E8" s="12" t="s">
        <v>75</v>
      </c>
      <c r="F8" s="13" t="s">
        <v>76</v>
      </c>
      <c r="G8" s="12" t="s">
        <v>19</v>
      </c>
      <c r="H8" s="12">
        <v>770</v>
      </c>
      <c r="I8" s="16">
        <f t="shared" si="0"/>
        <v>191869</v>
      </c>
    </row>
    <row r="9" ht="22.5" customHeight="1" spans="1:9">
      <c r="A9" s="9">
        <v>41</v>
      </c>
      <c r="B9" s="9" t="s">
        <v>78</v>
      </c>
      <c r="C9" s="10" t="s">
        <v>82</v>
      </c>
      <c r="D9" s="11">
        <v>140.57</v>
      </c>
      <c r="E9" s="12" t="s">
        <v>75</v>
      </c>
      <c r="F9" s="13" t="s">
        <v>76</v>
      </c>
      <c r="G9" s="12" t="s">
        <v>19</v>
      </c>
      <c r="H9" s="12">
        <v>770</v>
      </c>
      <c r="I9" s="16">
        <f t="shared" si="0"/>
        <v>108239</v>
      </c>
    </row>
    <row r="10" ht="22.5" customHeight="1" spans="1:9">
      <c r="A10" s="9">
        <v>42</v>
      </c>
      <c r="B10" s="9" t="s">
        <v>78</v>
      </c>
      <c r="C10" s="9" t="s">
        <v>83</v>
      </c>
      <c r="D10" s="11">
        <v>138.12</v>
      </c>
      <c r="E10" s="12" t="s">
        <v>75</v>
      </c>
      <c r="F10" s="13" t="s">
        <v>76</v>
      </c>
      <c r="G10" s="12" t="s">
        <v>19</v>
      </c>
      <c r="H10" s="12">
        <v>885</v>
      </c>
      <c r="I10" s="16">
        <f t="shared" si="0"/>
        <v>122236</v>
      </c>
    </row>
    <row r="11" ht="22.5" customHeight="1" spans="1:9">
      <c r="A11" s="9">
        <v>43</v>
      </c>
      <c r="B11" s="9" t="s">
        <v>78</v>
      </c>
      <c r="C11" s="10" t="s">
        <v>84</v>
      </c>
      <c r="D11" s="11">
        <v>362.23</v>
      </c>
      <c r="E11" s="12" t="s">
        <v>75</v>
      </c>
      <c r="F11" s="13" t="s">
        <v>76</v>
      </c>
      <c r="G11" s="12" t="s">
        <v>19</v>
      </c>
      <c r="H11" s="12">
        <v>865</v>
      </c>
      <c r="I11" s="16">
        <f t="shared" si="0"/>
        <v>313329</v>
      </c>
    </row>
    <row r="12" ht="22.5" customHeight="1" spans="1:9">
      <c r="A12" s="9">
        <v>44</v>
      </c>
      <c r="B12" s="9" t="s">
        <v>78</v>
      </c>
      <c r="C12" s="9" t="s">
        <v>85</v>
      </c>
      <c r="D12" s="11">
        <v>333</v>
      </c>
      <c r="E12" s="12" t="s">
        <v>75</v>
      </c>
      <c r="F12" s="13" t="s">
        <v>76</v>
      </c>
      <c r="G12" s="12" t="s">
        <v>19</v>
      </c>
      <c r="H12" s="12">
        <v>865</v>
      </c>
      <c r="I12" s="16">
        <f t="shared" si="0"/>
        <v>288045</v>
      </c>
    </row>
    <row r="13" ht="22.5" customHeight="1" spans="1:9">
      <c r="A13" s="9">
        <v>45</v>
      </c>
      <c r="B13" s="9" t="s">
        <v>78</v>
      </c>
      <c r="C13" s="10" t="s">
        <v>86</v>
      </c>
      <c r="D13" s="11">
        <v>110</v>
      </c>
      <c r="E13" s="12" t="s">
        <v>75</v>
      </c>
      <c r="F13" s="13" t="s">
        <v>76</v>
      </c>
      <c r="G13" s="12" t="s">
        <v>19</v>
      </c>
      <c r="H13" s="12">
        <v>865</v>
      </c>
      <c r="I13" s="16">
        <f t="shared" si="0"/>
        <v>95150</v>
      </c>
    </row>
    <row r="14" ht="22.5" customHeight="1" spans="1:9">
      <c r="A14" s="9">
        <v>46</v>
      </c>
      <c r="B14" s="9" t="s">
        <v>87</v>
      </c>
      <c r="C14" s="10" t="s">
        <v>88</v>
      </c>
      <c r="D14" s="11">
        <v>450.24</v>
      </c>
      <c r="E14" s="12" t="s">
        <v>75</v>
      </c>
      <c r="F14" s="13" t="s">
        <v>76</v>
      </c>
      <c r="G14" s="12" t="s">
        <v>19</v>
      </c>
      <c r="H14" s="12">
        <v>630</v>
      </c>
      <c r="I14" s="16">
        <f t="shared" si="0"/>
        <v>283651</v>
      </c>
    </row>
    <row r="15" ht="22.5" customHeight="1" spans="1:9">
      <c r="A15" s="9">
        <v>47</v>
      </c>
      <c r="B15" s="9" t="s">
        <v>87</v>
      </c>
      <c r="C15" s="10" t="s">
        <v>89</v>
      </c>
      <c r="D15" s="11">
        <v>565.82</v>
      </c>
      <c r="E15" s="12" t="s">
        <v>75</v>
      </c>
      <c r="F15" s="13" t="s">
        <v>76</v>
      </c>
      <c r="G15" s="12" t="s">
        <v>19</v>
      </c>
      <c r="H15" s="12">
        <v>625</v>
      </c>
      <c r="I15" s="16">
        <f t="shared" si="0"/>
        <v>353638</v>
      </c>
    </row>
    <row r="16" ht="22.5" customHeight="1" spans="1:9">
      <c r="A16" s="9">
        <v>48</v>
      </c>
      <c r="B16" s="9" t="s">
        <v>87</v>
      </c>
      <c r="C16" s="10" t="s">
        <v>77</v>
      </c>
      <c r="D16" s="11">
        <v>263.86</v>
      </c>
      <c r="E16" s="12" t="s">
        <v>75</v>
      </c>
      <c r="F16" s="13" t="s">
        <v>76</v>
      </c>
      <c r="G16" s="12" t="s">
        <v>19</v>
      </c>
      <c r="H16" s="12">
        <v>625</v>
      </c>
      <c r="I16" s="16">
        <f t="shared" si="0"/>
        <v>164913</v>
      </c>
    </row>
    <row r="17" ht="22.5" customHeight="1" spans="1:9">
      <c r="A17" s="9">
        <v>49</v>
      </c>
      <c r="B17" s="9" t="s">
        <v>87</v>
      </c>
      <c r="C17" s="10" t="s">
        <v>90</v>
      </c>
      <c r="D17" s="11">
        <v>258.79</v>
      </c>
      <c r="E17" s="12" t="s">
        <v>75</v>
      </c>
      <c r="F17" s="13" t="s">
        <v>76</v>
      </c>
      <c r="G17" s="12" t="s">
        <v>19</v>
      </c>
      <c r="H17" s="12">
        <v>630</v>
      </c>
      <c r="I17" s="16">
        <f t="shared" si="0"/>
        <v>163038</v>
      </c>
    </row>
    <row r="18" ht="22.5" customHeight="1" spans="1:9">
      <c r="A18" s="9">
        <v>50</v>
      </c>
      <c r="B18" s="9" t="s">
        <v>49</v>
      </c>
      <c r="C18" s="9" t="s">
        <v>79</v>
      </c>
      <c r="D18" s="11">
        <v>198.79</v>
      </c>
      <c r="E18" s="12" t="s">
        <v>75</v>
      </c>
      <c r="F18" s="13" t="s">
        <v>76</v>
      </c>
      <c r="G18" s="12" t="s">
        <v>19</v>
      </c>
      <c r="H18" s="12">
        <v>510</v>
      </c>
      <c r="I18" s="16">
        <f t="shared" si="0"/>
        <v>101383</v>
      </c>
    </row>
    <row r="19" ht="22.5" customHeight="1" spans="1:9">
      <c r="A19" s="9">
        <v>51</v>
      </c>
      <c r="B19" s="9" t="s">
        <v>54</v>
      </c>
      <c r="C19" s="9" t="s">
        <v>91</v>
      </c>
      <c r="D19" s="11">
        <v>329.05</v>
      </c>
      <c r="E19" s="12" t="s">
        <v>75</v>
      </c>
      <c r="F19" s="13" t="s">
        <v>76</v>
      </c>
      <c r="G19" s="12" t="s">
        <v>19</v>
      </c>
      <c r="H19" s="12">
        <v>510</v>
      </c>
      <c r="I19" s="16">
        <f t="shared" si="0"/>
        <v>167816</v>
      </c>
    </row>
    <row r="20" ht="22.5" customHeight="1" spans="1:9">
      <c r="A20" s="9">
        <v>52</v>
      </c>
      <c r="B20" s="9" t="s">
        <v>54</v>
      </c>
      <c r="C20" s="10" t="s">
        <v>92</v>
      </c>
      <c r="D20" s="11">
        <v>350.96</v>
      </c>
      <c r="E20" s="12" t="s">
        <v>75</v>
      </c>
      <c r="F20" s="13" t="s">
        <v>76</v>
      </c>
      <c r="G20" s="12" t="s">
        <v>19</v>
      </c>
      <c r="H20" s="12">
        <v>510</v>
      </c>
      <c r="I20" s="16">
        <f t="shared" si="0"/>
        <v>178990</v>
      </c>
    </row>
    <row r="21" ht="22.5" customHeight="1" spans="1:9">
      <c r="A21" s="9" t="s">
        <v>69</v>
      </c>
      <c r="B21" s="9"/>
      <c r="C21" s="10"/>
      <c r="D21" s="11">
        <f>SUM(D4:D20)</f>
        <v>4403.33</v>
      </c>
      <c r="E21" s="12"/>
      <c r="F21" s="13"/>
      <c r="G21" s="12"/>
      <c r="H21" s="12"/>
      <c r="I21" s="16">
        <f>SUM(I4:I20)</f>
        <v>3077883</v>
      </c>
    </row>
  </sheetData>
  <sortState ref="A4:I20">
    <sortCondition ref="A4:A20"/>
  </sortState>
  <mergeCells count="4">
    <mergeCell ref="A1:I1"/>
    <mergeCell ref="A2:C2"/>
    <mergeCell ref="D2:F2"/>
    <mergeCell ref="G2:I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topLeftCell="A16" workbookViewId="0">
      <selection activeCell="A11" sqref="$A11:$XFD11"/>
    </sheetView>
  </sheetViews>
  <sheetFormatPr defaultColWidth="9" defaultRowHeight="14.4"/>
  <cols>
    <col min="1" max="1" width="8.87962962962963" customWidth="1"/>
    <col min="2" max="2" width="14.3796296296296" customWidth="1"/>
    <col min="3" max="3" width="17.5" customWidth="1"/>
    <col min="4" max="4" width="13" customWidth="1"/>
    <col min="5" max="5" width="13.25" customWidth="1"/>
    <col min="6" max="6" width="24.75" customWidth="1"/>
    <col min="7" max="7" width="9.37962962962963" customWidth="1"/>
    <col min="8" max="8" width="12.75" customWidth="1"/>
    <col min="9" max="9" width="19" customWidth="1"/>
  </cols>
  <sheetData>
    <row r="1" ht="31.5" customHeight="1" spans="1:9">
      <c r="A1" s="2" t="s">
        <v>93</v>
      </c>
      <c r="B1" s="2"/>
      <c r="C1" s="2"/>
      <c r="D1" s="2"/>
      <c r="E1" s="2"/>
      <c r="F1" s="2"/>
      <c r="G1" s="2"/>
      <c r="H1" s="2"/>
      <c r="I1" s="2"/>
    </row>
    <row r="2" ht="27.75" customHeight="1" spans="1:9">
      <c r="A2" s="3" t="s">
        <v>1</v>
      </c>
      <c r="B2" s="3"/>
      <c r="C2" s="3"/>
      <c r="D2" s="4" t="s">
        <v>2</v>
      </c>
      <c r="E2" s="4"/>
      <c r="F2" s="4"/>
      <c r="G2" s="5" t="s">
        <v>71</v>
      </c>
      <c r="H2" s="6"/>
      <c r="I2" s="6"/>
    </row>
    <row r="3" s="1" customFormat="1" ht="22.5" customHeight="1" spans="1:9">
      <c r="A3" s="7" t="s">
        <v>4</v>
      </c>
      <c r="B3" s="7" t="s">
        <v>5</v>
      </c>
      <c r="C3" s="7" t="s">
        <v>6</v>
      </c>
      <c r="D3" s="7" t="s">
        <v>72</v>
      </c>
      <c r="E3" s="8" t="s">
        <v>8</v>
      </c>
      <c r="F3" s="8" t="s">
        <v>9</v>
      </c>
      <c r="G3" s="8" t="s">
        <v>10</v>
      </c>
      <c r="H3" s="8" t="s">
        <v>73</v>
      </c>
      <c r="I3" s="15" t="s">
        <v>13</v>
      </c>
    </row>
    <row r="4" ht="15" customHeight="1" spans="1:9">
      <c r="A4" s="9">
        <v>1</v>
      </c>
      <c r="B4" s="9" t="s">
        <v>94</v>
      </c>
      <c r="C4" s="10" t="s">
        <v>95</v>
      </c>
      <c r="D4" s="11">
        <v>54</v>
      </c>
      <c r="E4" s="12" t="s">
        <v>96</v>
      </c>
      <c r="F4" s="13" t="s">
        <v>97</v>
      </c>
      <c r="G4" s="12" t="s">
        <v>19</v>
      </c>
      <c r="H4" s="12">
        <v>640</v>
      </c>
      <c r="I4" s="16">
        <f t="shared" ref="I4:I47" si="0">ROUND(H4*D4,)</f>
        <v>34560</v>
      </c>
    </row>
    <row r="5" ht="15" customHeight="1" spans="1:9">
      <c r="A5" s="9">
        <v>2</v>
      </c>
      <c r="B5" s="9" t="s">
        <v>94</v>
      </c>
      <c r="C5" s="10" t="s">
        <v>98</v>
      </c>
      <c r="D5" s="11">
        <v>180.24</v>
      </c>
      <c r="E5" s="12" t="s">
        <v>96</v>
      </c>
      <c r="F5" s="13" t="s">
        <v>97</v>
      </c>
      <c r="G5" s="12" t="s">
        <v>19</v>
      </c>
      <c r="H5" s="12">
        <v>1120</v>
      </c>
      <c r="I5" s="16">
        <f t="shared" si="0"/>
        <v>201869</v>
      </c>
    </row>
    <row r="6" ht="15" customHeight="1" spans="1:9">
      <c r="A6" s="9">
        <v>3</v>
      </c>
      <c r="B6" s="9" t="s">
        <v>94</v>
      </c>
      <c r="C6" s="10" t="s">
        <v>99</v>
      </c>
      <c r="D6" s="11">
        <v>71</v>
      </c>
      <c r="E6" s="12" t="s">
        <v>96</v>
      </c>
      <c r="F6" s="13" t="s">
        <v>97</v>
      </c>
      <c r="G6" s="12" t="s">
        <v>19</v>
      </c>
      <c r="H6" s="12">
        <v>1120</v>
      </c>
      <c r="I6" s="16">
        <f t="shared" si="0"/>
        <v>79520</v>
      </c>
    </row>
    <row r="7" ht="15" customHeight="1" spans="1:9">
      <c r="A7" s="9">
        <v>4</v>
      </c>
      <c r="B7" s="9" t="s">
        <v>94</v>
      </c>
      <c r="C7" s="10" t="s">
        <v>100</v>
      </c>
      <c r="D7" s="11">
        <v>96.66</v>
      </c>
      <c r="E7" s="12" t="s">
        <v>96</v>
      </c>
      <c r="F7" s="13" t="s">
        <v>97</v>
      </c>
      <c r="G7" s="12" t="s">
        <v>19</v>
      </c>
      <c r="H7" s="12">
        <v>635</v>
      </c>
      <c r="I7" s="16">
        <f t="shared" si="0"/>
        <v>61379</v>
      </c>
    </row>
    <row r="8" ht="15" customHeight="1" spans="1:9">
      <c r="A8" s="9">
        <v>5</v>
      </c>
      <c r="B8" s="9" t="s">
        <v>101</v>
      </c>
      <c r="C8" s="10" t="s">
        <v>102</v>
      </c>
      <c r="D8" s="11">
        <v>150.8</v>
      </c>
      <c r="E8" s="12" t="s">
        <v>96</v>
      </c>
      <c r="F8" s="13" t="s">
        <v>97</v>
      </c>
      <c r="G8" s="12" t="s">
        <v>19</v>
      </c>
      <c r="H8" s="12">
        <v>815</v>
      </c>
      <c r="I8" s="16">
        <f t="shared" si="0"/>
        <v>122902</v>
      </c>
    </row>
    <row r="9" ht="15" customHeight="1" spans="1:9">
      <c r="A9" s="9">
        <v>6</v>
      </c>
      <c r="B9" s="9" t="s">
        <v>101</v>
      </c>
      <c r="C9" s="10" t="s">
        <v>103</v>
      </c>
      <c r="D9" s="11">
        <v>48</v>
      </c>
      <c r="E9" s="12" t="s">
        <v>96</v>
      </c>
      <c r="F9" s="13" t="s">
        <v>97</v>
      </c>
      <c r="G9" s="12" t="s">
        <v>19</v>
      </c>
      <c r="H9" s="12">
        <v>1120</v>
      </c>
      <c r="I9" s="16">
        <f t="shared" si="0"/>
        <v>53760</v>
      </c>
    </row>
    <row r="10" ht="15" customHeight="1" spans="1:9">
      <c r="A10" s="9">
        <v>7</v>
      </c>
      <c r="B10" s="9" t="s">
        <v>101</v>
      </c>
      <c r="C10" s="10" t="s">
        <v>104</v>
      </c>
      <c r="D10" s="11">
        <v>99</v>
      </c>
      <c r="E10" s="12" t="s">
        <v>96</v>
      </c>
      <c r="F10" s="13" t="s">
        <v>97</v>
      </c>
      <c r="G10" s="12" t="s">
        <v>19</v>
      </c>
      <c r="H10" s="12">
        <v>1120</v>
      </c>
      <c r="I10" s="16">
        <f t="shared" si="0"/>
        <v>110880</v>
      </c>
    </row>
    <row r="11" ht="15" customHeight="1" spans="1:9">
      <c r="A11" s="9">
        <v>8</v>
      </c>
      <c r="B11" s="9" t="s">
        <v>101</v>
      </c>
      <c r="C11" s="10" t="s">
        <v>105</v>
      </c>
      <c r="D11" s="11">
        <v>71.68</v>
      </c>
      <c r="E11" s="12" t="s">
        <v>96</v>
      </c>
      <c r="F11" s="13" t="s">
        <v>97</v>
      </c>
      <c r="G11" s="12" t="s">
        <v>19</v>
      </c>
      <c r="H11" s="12">
        <v>170</v>
      </c>
      <c r="I11" s="16">
        <f t="shared" si="0"/>
        <v>12186</v>
      </c>
    </row>
    <row r="12" ht="15" customHeight="1" spans="1:9">
      <c r="A12" s="9">
        <v>9</v>
      </c>
      <c r="B12" s="9" t="s">
        <v>106</v>
      </c>
      <c r="C12" s="10" t="s">
        <v>107</v>
      </c>
      <c r="D12" s="11">
        <v>128.19</v>
      </c>
      <c r="E12" s="12" t="s">
        <v>96</v>
      </c>
      <c r="F12" s="13" t="s">
        <v>97</v>
      </c>
      <c r="G12" s="12" t="s">
        <v>19</v>
      </c>
      <c r="H12" s="12">
        <v>1120</v>
      </c>
      <c r="I12" s="16">
        <f t="shared" si="0"/>
        <v>143573</v>
      </c>
    </row>
    <row r="13" ht="15" customHeight="1" spans="1:9">
      <c r="A13" s="9">
        <v>10</v>
      </c>
      <c r="B13" s="9" t="s">
        <v>106</v>
      </c>
      <c r="C13" s="10" t="s">
        <v>104</v>
      </c>
      <c r="D13" s="11">
        <v>83.9</v>
      </c>
      <c r="E13" s="12" t="s">
        <v>96</v>
      </c>
      <c r="F13" s="13" t="s">
        <v>97</v>
      </c>
      <c r="G13" s="12" t="s">
        <v>19</v>
      </c>
      <c r="H13" s="12">
        <v>1120</v>
      </c>
      <c r="I13" s="16">
        <f t="shared" si="0"/>
        <v>93968</v>
      </c>
    </row>
    <row r="14" ht="15" customHeight="1" spans="1:9">
      <c r="A14" s="9">
        <v>11</v>
      </c>
      <c r="B14" s="9" t="s">
        <v>106</v>
      </c>
      <c r="C14" s="10" t="s">
        <v>108</v>
      </c>
      <c r="D14" s="11">
        <v>114.05</v>
      </c>
      <c r="E14" s="12" t="s">
        <v>96</v>
      </c>
      <c r="F14" s="13" t="s">
        <v>97</v>
      </c>
      <c r="G14" s="12" t="s">
        <v>19</v>
      </c>
      <c r="H14" s="12">
        <v>905</v>
      </c>
      <c r="I14" s="16">
        <f t="shared" si="0"/>
        <v>103215</v>
      </c>
    </row>
    <row r="15" ht="15" customHeight="1" spans="1:9">
      <c r="A15" s="9">
        <v>12</v>
      </c>
      <c r="B15" s="9" t="s">
        <v>109</v>
      </c>
      <c r="C15" s="10" t="s">
        <v>102</v>
      </c>
      <c r="D15" s="11">
        <v>88.86</v>
      </c>
      <c r="E15" s="12" t="s">
        <v>96</v>
      </c>
      <c r="F15" s="13" t="s">
        <v>97</v>
      </c>
      <c r="G15" s="12" t="s">
        <v>19</v>
      </c>
      <c r="H15" s="12">
        <v>1120</v>
      </c>
      <c r="I15" s="16">
        <f t="shared" si="0"/>
        <v>99523</v>
      </c>
    </row>
    <row r="16" ht="15" customHeight="1" spans="1:9">
      <c r="A16" s="9">
        <v>13</v>
      </c>
      <c r="B16" s="9" t="s">
        <v>109</v>
      </c>
      <c r="C16" s="10" t="s">
        <v>110</v>
      </c>
      <c r="D16" s="11">
        <v>89.82</v>
      </c>
      <c r="E16" s="12" t="s">
        <v>96</v>
      </c>
      <c r="F16" s="13" t="s">
        <v>97</v>
      </c>
      <c r="G16" s="12" t="s">
        <v>19</v>
      </c>
      <c r="H16" s="12">
        <v>1120</v>
      </c>
      <c r="I16" s="16">
        <f t="shared" si="0"/>
        <v>100598</v>
      </c>
    </row>
    <row r="17" ht="15" customHeight="1" spans="1:9">
      <c r="A17" s="9">
        <v>14</v>
      </c>
      <c r="B17" s="9" t="s">
        <v>109</v>
      </c>
      <c r="C17" s="10" t="s">
        <v>111</v>
      </c>
      <c r="D17" s="11">
        <v>91.44</v>
      </c>
      <c r="E17" s="12" t="s">
        <v>96</v>
      </c>
      <c r="F17" s="13" t="s">
        <v>97</v>
      </c>
      <c r="G17" s="12" t="s">
        <v>19</v>
      </c>
      <c r="H17" s="12">
        <v>1120</v>
      </c>
      <c r="I17" s="16">
        <f t="shared" si="0"/>
        <v>102413</v>
      </c>
    </row>
    <row r="18" ht="15" customHeight="1" spans="1:9">
      <c r="A18" s="9">
        <v>15</v>
      </c>
      <c r="B18" s="9" t="s">
        <v>109</v>
      </c>
      <c r="C18" s="10" t="s">
        <v>112</v>
      </c>
      <c r="D18" s="11">
        <v>65.42</v>
      </c>
      <c r="E18" s="12" t="s">
        <v>96</v>
      </c>
      <c r="F18" s="13" t="s">
        <v>97</v>
      </c>
      <c r="G18" s="12" t="s">
        <v>19</v>
      </c>
      <c r="H18" s="12">
        <v>395</v>
      </c>
      <c r="I18" s="16">
        <f t="shared" si="0"/>
        <v>25841</v>
      </c>
    </row>
    <row r="19" ht="15" customHeight="1" spans="1:9">
      <c r="A19" s="9">
        <v>16</v>
      </c>
      <c r="B19" s="9" t="s">
        <v>113</v>
      </c>
      <c r="C19" s="10" t="s">
        <v>114</v>
      </c>
      <c r="D19" s="11">
        <v>176.56</v>
      </c>
      <c r="E19" s="12" t="s">
        <v>96</v>
      </c>
      <c r="F19" s="13" t="s">
        <v>97</v>
      </c>
      <c r="G19" s="12" t="s">
        <v>19</v>
      </c>
      <c r="H19" s="12">
        <v>1120</v>
      </c>
      <c r="I19" s="16">
        <f t="shared" si="0"/>
        <v>197747</v>
      </c>
    </row>
    <row r="20" ht="15" customHeight="1" spans="1:9">
      <c r="A20" s="9">
        <v>17</v>
      </c>
      <c r="B20" s="9" t="s">
        <v>113</v>
      </c>
      <c r="C20" s="10" t="s">
        <v>111</v>
      </c>
      <c r="D20" s="11">
        <v>86.04</v>
      </c>
      <c r="E20" s="12" t="s">
        <v>96</v>
      </c>
      <c r="F20" s="13" t="s">
        <v>97</v>
      </c>
      <c r="G20" s="12" t="s">
        <v>19</v>
      </c>
      <c r="H20" s="12">
        <v>1120</v>
      </c>
      <c r="I20" s="16">
        <f t="shared" si="0"/>
        <v>96365</v>
      </c>
    </row>
    <row r="21" ht="15" customHeight="1" spans="1:9">
      <c r="A21" s="9">
        <v>18</v>
      </c>
      <c r="B21" s="9" t="s">
        <v>113</v>
      </c>
      <c r="C21" s="10" t="s">
        <v>112</v>
      </c>
      <c r="D21" s="11">
        <v>66.08</v>
      </c>
      <c r="E21" s="12" t="s">
        <v>96</v>
      </c>
      <c r="F21" s="13" t="s">
        <v>97</v>
      </c>
      <c r="G21" s="12" t="s">
        <v>19</v>
      </c>
      <c r="H21" s="12">
        <v>395</v>
      </c>
      <c r="I21" s="16">
        <f t="shared" si="0"/>
        <v>26102</v>
      </c>
    </row>
    <row r="22" ht="15" customHeight="1" spans="1:9">
      <c r="A22" s="9">
        <v>19</v>
      </c>
      <c r="B22" s="9" t="s">
        <v>115</v>
      </c>
      <c r="C22" s="10" t="s">
        <v>114</v>
      </c>
      <c r="D22" s="11">
        <v>185.85</v>
      </c>
      <c r="E22" s="12" t="s">
        <v>96</v>
      </c>
      <c r="F22" s="13" t="s">
        <v>97</v>
      </c>
      <c r="G22" s="12" t="s">
        <v>19</v>
      </c>
      <c r="H22" s="12">
        <v>1120</v>
      </c>
      <c r="I22" s="16">
        <f t="shared" si="0"/>
        <v>208152</v>
      </c>
    </row>
    <row r="23" ht="15" customHeight="1" spans="1:9">
      <c r="A23" s="9">
        <v>20</v>
      </c>
      <c r="B23" s="9" t="s">
        <v>115</v>
      </c>
      <c r="C23" s="10" t="s">
        <v>111</v>
      </c>
      <c r="D23" s="11">
        <v>92.54</v>
      </c>
      <c r="E23" s="12" t="s">
        <v>96</v>
      </c>
      <c r="F23" s="13" t="s">
        <v>97</v>
      </c>
      <c r="G23" s="12" t="s">
        <v>19</v>
      </c>
      <c r="H23" s="12">
        <v>1120</v>
      </c>
      <c r="I23" s="16">
        <f t="shared" si="0"/>
        <v>103645</v>
      </c>
    </row>
    <row r="24" ht="15" customHeight="1" spans="1:9">
      <c r="A24" s="9">
        <v>21</v>
      </c>
      <c r="B24" s="9" t="s">
        <v>115</v>
      </c>
      <c r="C24" s="10" t="s">
        <v>112</v>
      </c>
      <c r="D24" s="11">
        <v>69.07</v>
      </c>
      <c r="E24" s="12" t="s">
        <v>96</v>
      </c>
      <c r="F24" s="13" t="s">
        <v>97</v>
      </c>
      <c r="G24" s="12" t="s">
        <v>19</v>
      </c>
      <c r="H24" s="12">
        <v>395</v>
      </c>
      <c r="I24" s="16">
        <f t="shared" si="0"/>
        <v>27283</v>
      </c>
    </row>
    <row r="25" ht="15" customHeight="1" spans="1:9">
      <c r="A25" s="9">
        <v>22</v>
      </c>
      <c r="B25" s="9" t="s">
        <v>116</v>
      </c>
      <c r="C25" s="10" t="s">
        <v>102</v>
      </c>
      <c r="D25" s="11">
        <v>59</v>
      </c>
      <c r="E25" s="12" t="s">
        <v>96</v>
      </c>
      <c r="F25" s="13" t="s">
        <v>97</v>
      </c>
      <c r="G25" s="12" t="s">
        <v>19</v>
      </c>
      <c r="H25" s="12">
        <v>1120</v>
      </c>
      <c r="I25" s="16">
        <f t="shared" si="0"/>
        <v>66080</v>
      </c>
    </row>
    <row r="26" ht="15" customHeight="1" spans="1:9">
      <c r="A26" s="9">
        <v>23</v>
      </c>
      <c r="B26" s="9" t="s">
        <v>116</v>
      </c>
      <c r="C26" s="10" t="s">
        <v>117</v>
      </c>
      <c r="D26" s="11">
        <v>60.07</v>
      </c>
      <c r="E26" s="12" t="s">
        <v>96</v>
      </c>
      <c r="F26" s="13" t="s">
        <v>97</v>
      </c>
      <c r="G26" s="12" t="s">
        <v>19</v>
      </c>
      <c r="H26" s="12">
        <v>1120</v>
      </c>
      <c r="I26" s="16">
        <f t="shared" si="0"/>
        <v>67278</v>
      </c>
    </row>
    <row r="27" ht="15" customHeight="1" spans="1:9">
      <c r="A27" s="9">
        <v>24</v>
      </c>
      <c r="B27" s="9" t="s">
        <v>116</v>
      </c>
      <c r="C27" s="10" t="s">
        <v>111</v>
      </c>
      <c r="D27" s="11">
        <v>58</v>
      </c>
      <c r="E27" s="12" t="s">
        <v>96</v>
      </c>
      <c r="F27" s="13" t="s">
        <v>97</v>
      </c>
      <c r="G27" s="12" t="s">
        <v>19</v>
      </c>
      <c r="H27" s="12">
        <v>1120</v>
      </c>
      <c r="I27" s="16">
        <f t="shared" si="0"/>
        <v>64960</v>
      </c>
    </row>
    <row r="28" ht="15" customHeight="1" spans="1:9">
      <c r="A28" s="9">
        <v>25</v>
      </c>
      <c r="B28" s="9" t="s">
        <v>116</v>
      </c>
      <c r="C28" s="10" t="s">
        <v>112</v>
      </c>
      <c r="D28" s="11">
        <v>44</v>
      </c>
      <c r="E28" s="12" t="s">
        <v>96</v>
      </c>
      <c r="F28" s="13" t="s">
        <v>97</v>
      </c>
      <c r="G28" s="12" t="s">
        <v>19</v>
      </c>
      <c r="H28" s="12">
        <v>370</v>
      </c>
      <c r="I28" s="16">
        <f t="shared" si="0"/>
        <v>16280</v>
      </c>
    </row>
    <row r="29" ht="15" customHeight="1" spans="1:9">
      <c r="A29" s="9">
        <v>26</v>
      </c>
      <c r="B29" s="9" t="s">
        <v>118</v>
      </c>
      <c r="C29" s="10" t="s">
        <v>102</v>
      </c>
      <c r="D29" s="11">
        <v>88.25</v>
      </c>
      <c r="E29" s="12" t="s">
        <v>96</v>
      </c>
      <c r="F29" s="13" t="s">
        <v>97</v>
      </c>
      <c r="G29" s="12" t="s">
        <v>19</v>
      </c>
      <c r="H29" s="12">
        <v>1120</v>
      </c>
      <c r="I29" s="16">
        <f t="shared" si="0"/>
        <v>98840</v>
      </c>
    </row>
    <row r="30" ht="15" customHeight="1" spans="1:9">
      <c r="A30" s="9">
        <v>27</v>
      </c>
      <c r="B30" s="9" t="s">
        <v>118</v>
      </c>
      <c r="C30" s="10" t="s">
        <v>110</v>
      </c>
      <c r="D30" s="11">
        <v>81</v>
      </c>
      <c r="E30" s="12" t="s">
        <v>96</v>
      </c>
      <c r="F30" s="13" t="s">
        <v>97</v>
      </c>
      <c r="G30" s="12" t="s">
        <v>19</v>
      </c>
      <c r="H30" s="12">
        <v>1120</v>
      </c>
      <c r="I30" s="16">
        <f t="shared" si="0"/>
        <v>90720</v>
      </c>
    </row>
    <row r="31" ht="15" customHeight="1" spans="1:9">
      <c r="A31" s="9">
        <v>28</v>
      </c>
      <c r="B31" s="9" t="s">
        <v>118</v>
      </c>
      <c r="C31" s="10" t="s">
        <v>119</v>
      </c>
      <c r="D31" s="11">
        <v>80</v>
      </c>
      <c r="E31" s="12" t="s">
        <v>96</v>
      </c>
      <c r="F31" s="13" t="s">
        <v>97</v>
      </c>
      <c r="G31" s="12" t="s">
        <v>19</v>
      </c>
      <c r="H31" s="12">
        <v>1120</v>
      </c>
      <c r="I31" s="16">
        <f t="shared" si="0"/>
        <v>89600</v>
      </c>
    </row>
    <row r="32" ht="15" customHeight="1" spans="1:9">
      <c r="A32" s="9">
        <v>29</v>
      </c>
      <c r="B32" s="9" t="s">
        <v>118</v>
      </c>
      <c r="C32" s="10" t="s">
        <v>120</v>
      </c>
      <c r="D32" s="11">
        <v>63</v>
      </c>
      <c r="E32" s="12" t="s">
        <v>96</v>
      </c>
      <c r="F32" s="13" t="s">
        <v>97</v>
      </c>
      <c r="G32" s="12" t="s">
        <v>19</v>
      </c>
      <c r="H32" s="12">
        <v>370</v>
      </c>
      <c r="I32" s="16">
        <f t="shared" si="0"/>
        <v>23310</v>
      </c>
    </row>
    <row r="33" ht="15" customHeight="1" spans="1:9">
      <c r="A33" s="9">
        <v>30</v>
      </c>
      <c r="B33" s="9" t="s">
        <v>121</v>
      </c>
      <c r="C33" s="10" t="s">
        <v>95</v>
      </c>
      <c r="D33" s="11">
        <v>58</v>
      </c>
      <c r="E33" s="12" t="s">
        <v>96</v>
      </c>
      <c r="F33" s="13" t="s">
        <v>97</v>
      </c>
      <c r="G33" s="12" t="s">
        <v>19</v>
      </c>
      <c r="H33" s="12">
        <v>1120</v>
      </c>
      <c r="I33" s="16">
        <f t="shared" si="0"/>
        <v>64960</v>
      </c>
    </row>
    <row r="34" ht="15" customHeight="1" spans="1:9">
      <c r="A34" s="9">
        <v>31</v>
      </c>
      <c r="B34" s="9" t="s">
        <v>121</v>
      </c>
      <c r="C34" s="10" t="s">
        <v>98</v>
      </c>
      <c r="D34" s="11">
        <v>199.84</v>
      </c>
      <c r="E34" s="12" t="s">
        <v>96</v>
      </c>
      <c r="F34" s="13" t="s">
        <v>97</v>
      </c>
      <c r="G34" s="12" t="s">
        <v>19</v>
      </c>
      <c r="H34" s="12">
        <v>1030</v>
      </c>
      <c r="I34" s="16">
        <f t="shared" si="0"/>
        <v>205835</v>
      </c>
    </row>
    <row r="35" ht="15" customHeight="1" spans="1:9">
      <c r="A35" s="9">
        <v>32</v>
      </c>
      <c r="B35" s="9" t="s">
        <v>121</v>
      </c>
      <c r="C35" s="10" t="s">
        <v>122</v>
      </c>
      <c r="D35" s="11">
        <v>200</v>
      </c>
      <c r="E35" s="12" t="s">
        <v>96</v>
      </c>
      <c r="F35" s="13" t="s">
        <v>97</v>
      </c>
      <c r="G35" s="12" t="s">
        <v>19</v>
      </c>
      <c r="H35" s="12">
        <v>885</v>
      </c>
      <c r="I35" s="16">
        <f t="shared" si="0"/>
        <v>177000</v>
      </c>
    </row>
    <row r="36" ht="15" customHeight="1" spans="1:9">
      <c r="A36" s="9">
        <v>33</v>
      </c>
      <c r="B36" s="9" t="s">
        <v>123</v>
      </c>
      <c r="C36" s="10" t="s">
        <v>95</v>
      </c>
      <c r="D36" s="11">
        <v>134</v>
      </c>
      <c r="E36" s="12" t="s">
        <v>96</v>
      </c>
      <c r="F36" s="13" t="s">
        <v>97</v>
      </c>
      <c r="G36" s="12" t="s">
        <v>19</v>
      </c>
      <c r="H36" s="12">
        <v>640</v>
      </c>
      <c r="I36" s="16">
        <f t="shared" si="0"/>
        <v>85760</v>
      </c>
    </row>
    <row r="37" ht="15" customHeight="1" spans="1:9">
      <c r="A37" s="9">
        <v>34</v>
      </c>
      <c r="B37" s="9" t="s">
        <v>123</v>
      </c>
      <c r="C37" s="10" t="s">
        <v>124</v>
      </c>
      <c r="D37" s="11">
        <v>163.7</v>
      </c>
      <c r="E37" s="12" t="s">
        <v>96</v>
      </c>
      <c r="F37" s="13" t="s">
        <v>97</v>
      </c>
      <c r="G37" s="12" t="s">
        <v>19</v>
      </c>
      <c r="H37" s="14">
        <v>815</v>
      </c>
      <c r="I37" s="16">
        <f t="shared" si="0"/>
        <v>133416</v>
      </c>
    </row>
    <row r="38" ht="15" customHeight="1" spans="1:9">
      <c r="A38" s="9">
        <v>35</v>
      </c>
      <c r="B38" s="9" t="s">
        <v>123</v>
      </c>
      <c r="C38" s="10" t="s">
        <v>125</v>
      </c>
      <c r="D38" s="11">
        <v>85</v>
      </c>
      <c r="E38" s="12" t="s">
        <v>96</v>
      </c>
      <c r="F38" s="13" t="s">
        <v>97</v>
      </c>
      <c r="G38" s="12" t="s">
        <v>19</v>
      </c>
      <c r="H38" s="12">
        <v>945</v>
      </c>
      <c r="I38" s="16">
        <f t="shared" si="0"/>
        <v>80325</v>
      </c>
    </row>
    <row r="39" ht="15" customHeight="1" spans="1:9">
      <c r="A39" s="9">
        <v>36</v>
      </c>
      <c r="B39" s="9" t="s">
        <v>123</v>
      </c>
      <c r="C39" s="10" t="s">
        <v>119</v>
      </c>
      <c r="D39" s="11">
        <v>143</v>
      </c>
      <c r="E39" s="12" t="s">
        <v>96</v>
      </c>
      <c r="F39" s="13" t="s">
        <v>97</v>
      </c>
      <c r="G39" s="12" t="s">
        <v>19</v>
      </c>
      <c r="H39" s="12">
        <v>815</v>
      </c>
      <c r="I39" s="16">
        <f t="shared" si="0"/>
        <v>116545</v>
      </c>
    </row>
    <row r="40" ht="15" customHeight="1" spans="1:9">
      <c r="A40" s="9">
        <v>37</v>
      </c>
      <c r="B40" s="9" t="s">
        <v>126</v>
      </c>
      <c r="C40" s="10" t="s">
        <v>95</v>
      </c>
      <c r="D40" s="11">
        <v>60.38</v>
      </c>
      <c r="E40" s="12" t="s">
        <v>96</v>
      </c>
      <c r="F40" s="13" t="s">
        <v>97</v>
      </c>
      <c r="G40" s="12" t="s">
        <v>19</v>
      </c>
      <c r="H40" s="12">
        <v>710</v>
      </c>
      <c r="I40" s="16">
        <f t="shared" si="0"/>
        <v>42870</v>
      </c>
    </row>
    <row r="41" ht="15" customHeight="1" spans="1:9">
      <c r="A41" s="9">
        <v>38</v>
      </c>
      <c r="B41" s="9" t="s">
        <v>126</v>
      </c>
      <c r="C41" s="10" t="s">
        <v>127</v>
      </c>
      <c r="D41" s="11">
        <v>41.8</v>
      </c>
      <c r="E41" s="12" t="s">
        <v>96</v>
      </c>
      <c r="F41" s="13" t="s">
        <v>97</v>
      </c>
      <c r="G41" s="12" t="s">
        <v>19</v>
      </c>
      <c r="H41" s="12">
        <v>815</v>
      </c>
      <c r="I41" s="16">
        <f t="shared" si="0"/>
        <v>34067</v>
      </c>
    </row>
    <row r="42" ht="15" customHeight="1" spans="1:9">
      <c r="A42" s="9">
        <v>39</v>
      </c>
      <c r="B42" s="9" t="s">
        <v>126</v>
      </c>
      <c r="C42" s="10" t="s">
        <v>117</v>
      </c>
      <c r="D42" s="11">
        <v>62.49</v>
      </c>
      <c r="E42" s="12" t="s">
        <v>96</v>
      </c>
      <c r="F42" s="13" t="s">
        <v>97</v>
      </c>
      <c r="G42" s="12" t="s">
        <v>19</v>
      </c>
      <c r="H42" s="12">
        <v>1110</v>
      </c>
      <c r="I42" s="16">
        <f t="shared" si="0"/>
        <v>69364</v>
      </c>
    </row>
    <row r="43" ht="15" customHeight="1" spans="1:9">
      <c r="A43" s="9">
        <v>40</v>
      </c>
      <c r="B43" s="9" t="s">
        <v>126</v>
      </c>
      <c r="C43" s="10" t="s">
        <v>111</v>
      </c>
      <c r="D43" s="11">
        <v>60.47</v>
      </c>
      <c r="E43" s="12" t="s">
        <v>96</v>
      </c>
      <c r="F43" s="13" t="s">
        <v>97</v>
      </c>
      <c r="G43" s="12" t="s">
        <v>19</v>
      </c>
      <c r="H43" s="12">
        <v>815</v>
      </c>
      <c r="I43" s="16">
        <f t="shared" si="0"/>
        <v>49283</v>
      </c>
    </row>
    <row r="44" ht="15" customHeight="1" spans="1:9">
      <c r="A44" s="9">
        <v>41</v>
      </c>
      <c r="B44" s="9" t="s">
        <v>128</v>
      </c>
      <c r="C44" s="10" t="s">
        <v>95</v>
      </c>
      <c r="D44" s="11">
        <v>26.09</v>
      </c>
      <c r="E44" s="12" t="s">
        <v>96</v>
      </c>
      <c r="F44" s="13" t="s">
        <v>97</v>
      </c>
      <c r="G44" s="12" t="s">
        <v>19</v>
      </c>
      <c r="H44" s="12">
        <v>815</v>
      </c>
      <c r="I44" s="16">
        <f t="shared" si="0"/>
        <v>21263</v>
      </c>
    </row>
    <row r="45" ht="15" customHeight="1" spans="1:9">
      <c r="A45" s="9">
        <v>42</v>
      </c>
      <c r="B45" s="9" t="s">
        <v>128</v>
      </c>
      <c r="C45" s="10" t="s">
        <v>124</v>
      </c>
      <c r="D45" s="11">
        <v>73.73</v>
      </c>
      <c r="E45" s="12" t="s">
        <v>96</v>
      </c>
      <c r="F45" s="13" t="s">
        <v>97</v>
      </c>
      <c r="G45" s="12" t="s">
        <v>19</v>
      </c>
      <c r="H45" s="12">
        <v>1030</v>
      </c>
      <c r="I45" s="16">
        <f t="shared" si="0"/>
        <v>75942</v>
      </c>
    </row>
    <row r="46" ht="15" customHeight="1" spans="1:9">
      <c r="A46" s="9">
        <v>43</v>
      </c>
      <c r="B46" s="9" t="s">
        <v>128</v>
      </c>
      <c r="C46" s="10" t="s">
        <v>104</v>
      </c>
      <c r="D46" s="11">
        <v>62.98</v>
      </c>
      <c r="E46" s="12" t="s">
        <v>96</v>
      </c>
      <c r="F46" s="13" t="s">
        <v>97</v>
      </c>
      <c r="G46" s="12" t="s">
        <v>19</v>
      </c>
      <c r="H46" s="12">
        <v>1120</v>
      </c>
      <c r="I46" s="16">
        <f t="shared" si="0"/>
        <v>70538</v>
      </c>
    </row>
    <row r="47" ht="15" customHeight="1" spans="1:9">
      <c r="A47" s="9">
        <v>44</v>
      </c>
      <c r="B47" s="9" t="s">
        <v>128</v>
      </c>
      <c r="C47" s="10" t="s">
        <v>105</v>
      </c>
      <c r="D47" s="11">
        <v>61</v>
      </c>
      <c r="E47" s="12" t="s">
        <v>96</v>
      </c>
      <c r="F47" s="13" t="s">
        <v>97</v>
      </c>
      <c r="G47" s="12" t="s">
        <v>19</v>
      </c>
      <c r="H47" s="12">
        <v>845</v>
      </c>
      <c r="I47" s="16">
        <f t="shared" si="0"/>
        <v>51545</v>
      </c>
    </row>
    <row r="48" ht="15" customHeight="1" spans="1:9">
      <c r="A48" s="9" t="s">
        <v>129</v>
      </c>
      <c r="B48" s="9"/>
      <c r="C48" s="10"/>
      <c r="D48" s="11">
        <f>SUM(D4:D47)</f>
        <v>4075</v>
      </c>
      <c r="E48" s="12"/>
      <c r="F48" s="13"/>
      <c r="G48" s="12"/>
      <c r="H48" s="12"/>
      <c r="I48" s="16">
        <f>SUM(I4:I47)</f>
        <v>3801262</v>
      </c>
    </row>
  </sheetData>
  <sortState ref="A4:I47">
    <sortCondition ref="A4:A47"/>
  </sortState>
  <mergeCells count="4">
    <mergeCell ref="A1:I1"/>
    <mergeCell ref="A2:C2"/>
    <mergeCell ref="D2:F2"/>
    <mergeCell ref="G2:I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农用地</vt:lpstr>
      <vt:lpstr>淡水鱼塘</vt:lpstr>
      <vt:lpstr>海水鱼塘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</dc:creator>
  <cp:lastModifiedBy>a</cp:lastModifiedBy>
  <dcterms:created xsi:type="dcterms:W3CDTF">2018-09-27T08:17:00Z</dcterms:created>
  <cp:lastPrinted>2018-09-29T01:09:00Z</cp:lastPrinted>
  <dcterms:modified xsi:type="dcterms:W3CDTF">2018-10-09T01:22:28Z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